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165" windowWidth="20865" windowHeight="9255"/>
  </bookViews>
  <sheets>
    <sheet name="тмц" sheetId="4" r:id="rId1"/>
  </sheets>
  <calcPr calcId="145621"/>
</workbook>
</file>

<file path=xl/calcChain.xml><?xml version="1.0" encoding="utf-8"?>
<calcChain xmlns="http://schemas.openxmlformats.org/spreadsheetml/2006/main">
  <c r="J26" i="4" l="1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26" i="4" s="1"/>
  <c r="U26" i="4" l="1"/>
  <c r="W26" i="4" l="1"/>
</calcChain>
</file>

<file path=xl/sharedStrings.xml><?xml version="1.0" encoding="utf-8"?>
<sst xmlns="http://schemas.openxmlformats.org/spreadsheetml/2006/main" count="177" uniqueCount="63">
  <si>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</si>
  <si>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</si>
  <si>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</si>
  <si>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</si>
  <si>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</si>
  <si>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</si>
  <si>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</si>
  <si>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</si>
  <si>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</si>
  <si>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</si>
  <si>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</si>
  <si>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</si>
  <si>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</si>
  <si>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</si>
  <si>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</si>
  <si>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</si>
  <si>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</si>
  <si>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</si>
  <si>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</si>
  <si>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</si>
  <si>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</si>
  <si>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</si>
  <si>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</si>
  <si>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</si>
  <si>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</si>
  <si>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</si>
  <si>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</si>
  <si>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Заказчика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</si>
  <si>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</si>
  <si>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</si>
  <si>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</si>
  <si>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</si>
  <si>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>Приложение 2.2. к закупочной документации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</si>
  <si>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1"/>
        <rFont val="Times New Roman"/>
        <family val="1"/>
        <charset val="204"/>
      </rPr>
      <t>за 30 дней до</t>
    </r>
    <r>
      <rPr>
        <sz val="11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</si>
  <si>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ЗАПОЛНЯЕТСЯ УЧАСТНИКОМ</t>
  </si>
  <si>
    <t>на Услуги</t>
  </si>
  <si>
    <t>71.20.11</t>
  </si>
  <si>
    <t>71.20.1</t>
  </si>
  <si>
    <t>Роданиды</t>
  </si>
  <si>
    <t xml:space="preserve">Техническое задание. Нижний предел обнаружения в соответствии с техничсеким заданием </t>
  </si>
  <si>
    <t>АО "Тамбовские коммунальные системы"</t>
  </si>
  <si>
    <t>г. Тамбов</t>
  </si>
  <si>
    <t>шт</t>
  </si>
  <si>
    <t>Апрель 2021г.</t>
  </si>
  <si>
    <t>Декабрь 2021г.</t>
  </si>
  <si>
    <t>Сульфиды (в расчете на S2)</t>
  </si>
  <si>
    <t>Цианиды</t>
  </si>
  <si>
    <t xml:space="preserve">Трихлорметан (хлороформ) </t>
  </si>
  <si>
    <t xml:space="preserve">Алюминий </t>
  </si>
  <si>
    <t xml:space="preserve">Бор </t>
  </si>
  <si>
    <t xml:space="preserve">Кобальт </t>
  </si>
  <si>
    <t xml:space="preserve">Магний </t>
  </si>
  <si>
    <t xml:space="preserve">Молибден </t>
  </si>
  <si>
    <t>Мышьяк</t>
  </si>
  <si>
    <t xml:space="preserve">Натрий </t>
  </si>
  <si>
    <t xml:space="preserve">Олово </t>
  </si>
  <si>
    <t>Стронций</t>
  </si>
  <si>
    <t xml:space="preserve">Формальдегид </t>
  </si>
  <si>
    <t>СПАВ неионогенные</t>
  </si>
  <si>
    <t xml:space="preserve">Цена одной единицы Продукции, без НДС (руб.) </t>
  </si>
  <si>
    <t xml:space="preserve">Итоговая стоимость , руб. 
БЕЗ НДС, </t>
  </si>
  <si>
    <t xml:space="preserve">Цена одной единицы продукции, руб. 
С НДС </t>
  </si>
  <si>
    <t xml:space="preserve">Итоговая стоимость , руб. 
С НДС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</si>
</sst>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20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rgb="FFFF0000"/>
      <name val="Times New Roman"/>
      <family val="1"/>
      <charset val="204"/>
    </font>
    <font>
      <sz val="18"/>
      <name val="Times New Roman"/>
      <family val="1"/>
      <charset val="204"/>
    </font>
    <font>
      <b/>
      <i/>
      <sz val="11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9" fillId="0" borderId="0"/>
    <xf numFmtId="0" fontId="12" fillId="0" borderId="0"/>
  </cellStyleXfs>
  <cellXfs count="58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164" fontId="8" fillId="2" borderId="1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Border="1" applyAlignment="1">
      <alignment vertical="center" wrapText="1"/>
    </xf>
    <xf numFmtId="0" fontId="10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3" fillId="2" borderId="0" xfId="0" applyNumberFormat="1" applyFont="1" applyFill="1" applyBorder="1" applyAlignment="1" applyProtection="1">
      <alignment horizontal="right" vertical="center" wrapText="1"/>
    </xf>
    <xf numFmtId="164" fontId="8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14" fillId="0" borderId="0" xfId="0" applyNumberFormat="1" applyFont="1" applyFill="1" applyBorder="1" applyAlignment="1" applyProtection="1">
      <alignment vertical="center" wrapText="1"/>
    </xf>
    <xf numFmtId="0" fontId="15" fillId="0" borderId="0" xfId="1" applyFont="1" applyAlignment="1">
      <alignment horizontal="center" vertical="center"/>
    </xf>
    <xf numFmtId="0" fontId="17" fillId="0" borderId="0" xfId="0" applyNumberFormat="1" applyFont="1" applyFill="1" applyBorder="1" applyAlignment="1" applyProtection="1">
      <alignment horizontal="left" vertical="top"/>
    </xf>
    <xf numFmtId="0" fontId="11" fillId="0" borderId="0" xfId="0" applyNumberFormat="1" applyFont="1" applyFill="1" applyBorder="1" applyAlignment="1" applyProtection="1">
      <alignment vertical="center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1" fillId="0" borderId="1" xfId="0" applyNumberFormat="1" applyFont="1" applyFill="1" applyBorder="1" applyAlignment="1" applyProtection="1">
      <alignment vertical="center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16" fillId="0" borderId="7" xfId="0" applyNumberFormat="1" applyFont="1" applyFill="1" applyBorder="1" applyAlignment="1" applyProtection="1">
      <alignment horizontal="left" vertical="center" wrapText="1"/>
    </xf>
    <xf numFmtId="0" fontId="16" fillId="0" borderId="4" xfId="0" applyNumberFormat="1" applyFont="1" applyFill="1" applyBorder="1" applyAlignment="1" applyProtection="1">
      <alignment horizontal="left" vertical="center" wrapText="1"/>
    </xf>
    <xf numFmtId="0" fontId="10" fillId="0" borderId="1" xfId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14" fillId="3" borderId="5" xfId="0" applyNumberFormat="1" applyFont="1" applyFill="1" applyBorder="1" applyAlignment="1" applyProtection="1">
      <alignment horizontal="center" vertical="center" wrapText="1"/>
    </xf>
    <xf numFmtId="0" fontId="14" fillId="3" borderId="6" xfId="0" applyNumberFormat="1" applyFont="1" applyFill="1" applyBorder="1" applyAlignment="1" applyProtection="1">
      <alignment horizontal="center"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13" fillId="2" borderId="7" xfId="0" applyNumberFormat="1" applyFont="1" applyFill="1" applyBorder="1" applyAlignment="1" applyProtection="1">
      <alignment horizontal="right" vertical="center" wrapText="1"/>
    </xf>
    <xf numFmtId="0" fontId="13" fillId="2" borderId="4" xfId="0" applyNumberFormat="1" applyFont="1" applyFill="1" applyBorder="1" applyAlignment="1" applyProtection="1">
      <alignment horizontal="right" vertical="center" wrapText="1"/>
    </xf>
    <xf numFmtId="0" fontId="19" fillId="0" borderId="1" xfId="0" applyFont="1" applyBorder="1" applyAlignment="1">
      <alignment horizontal="left" vertical="center" wrapText="1"/>
    </xf>
    <xf numFmtId="0" fontId="19" fillId="0" borderId="1" xfId="0" applyFont="1" applyFill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top" wrapText="1"/>
    </xf>
    <xf numFmtId="0" fontId="19" fillId="3" borderId="1" xfId="0" applyNumberFormat="1" applyFont="1" applyFill="1" applyBorder="1" applyAlignment="1" applyProtection="1">
      <alignment horizontal="center" vertical="center" wrapText="1"/>
    </xf>
    <xf numFmtId="1" fontId="19" fillId="0" borderId="1" xfId="0" applyNumberFormat="1" applyFont="1" applyBorder="1" applyAlignment="1">
      <alignment horizontal="center" vertical="center" wrapText="1"/>
    </xf>
    <xf numFmtId="4" fontId="19" fillId="0" borderId="1" xfId="0" applyNumberFormat="1" applyFont="1" applyFill="1" applyBorder="1" applyAlignment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Border="1" applyAlignment="1">
      <alignment horizontal="center" vertical="center" wrapText="1"/>
    </xf>
    <xf numFmtId="4" fontId="19" fillId="0" borderId="5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W42"/>
  <sheetViews>
    <sheetView tabSelected="1" view="pageBreakPreview" zoomScale="80" zoomScaleNormal="86" zoomScaleSheetLayoutView="80" workbookViewId="0">
      <selection activeCell="P12" sqref="P12"/>
    </sheetView>
  </sheetViews>
  <sheetFormatPr defaultColWidth="8.85546875" defaultRowHeight="12.75" x14ac:dyDescent="0.2"/>
  <cols>
    <col min="1" max="1" width="6.85546875" customWidth="1"/>
    <col min="2" max="2" width="12.7109375" customWidth="1"/>
    <col min="3" max="3" width="12.42578125" customWidth="1"/>
    <col min="4" max="4" width="11.5703125" customWidth="1"/>
    <col min="5" max="5" width="26" style="2" customWidth="1"/>
    <col min="6" max="6" width="24.28515625" style="2" customWidth="1"/>
    <col min="7" max="7" width="17.42578125" style="2" customWidth="1"/>
    <col min="8" max="8" width="12.85546875" customWidth="1"/>
    <col min="9" max="9" width="9.42578125" style="2" customWidth="1"/>
    <col min="10" max="11" width="13.42578125" customWidth="1"/>
    <col min="12" max="12" width="11.28515625" bestFit="1" customWidth="1"/>
    <col min="13" max="13" width="14.42578125" customWidth="1"/>
    <col min="14" max="14" width="14.7109375" bestFit="1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19.28515625" customWidth="1"/>
    <col min="21" max="21" width="20" customWidth="1"/>
    <col min="22" max="23" width="18.42578125" customWidth="1"/>
  </cols>
  <sheetData>
    <row r="3" spans="1:23" ht="18.75" customHeight="1" x14ac:dyDescent="0.2">
      <c r="A3" s="32" t="s">
        <v>32</v>
      </c>
    </row>
    <row r="4" spans="1:23" ht="42.75" customHeight="1" x14ac:dyDescent="0.2">
      <c r="A4" s="12" t="s">
        <v>7</v>
      </c>
      <c r="B4" s="7"/>
      <c r="C4" s="30" t="s">
        <v>35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S4" s="7"/>
    </row>
    <row r="5" spans="1:23" ht="25.5" customHeight="1" x14ac:dyDescent="0.2">
      <c r="A5" s="8" t="s">
        <v>5</v>
      </c>
      <c r="B5" s="7"/>
      <c r="C5" s="7"/>
      <c r="D5" s="35" t="s">
        <v>11</v>
      </c>
      <c r="E5" s="35"/>
      <c r="F5" s="35"/>
      <c r="G5" s="35"/>
      <c r="H5" s="35"/>
      <c r="I5" s="7"/>
      <c r="J5" s="7"/>
      <c r="K5" s="7"/>
      <c r="L5" s="7"/>
      <c r="M5" s="7"/>
      <c r="N5" s="7"/>
      <c r="S5" s="7"/>
    </row>
    <row r="6" spans="1:23" ht="30.75" customHeight="1" x14ac:dyDescent="0.2">
      <c r="A6" s="8" t="s">
        <v>4</v>
      </c>
      <c r="B6" s="9"/>
      <c r="C6" s="9"/>
      <c r="D6" s="36" t="s">
        <v>11</v>
      </c>
      <c r="E6" s="36"/>
      <c r="F6" s="36"/>
      <c r="G6" s="36"/>
      <c r="H6" s="36"/>
      <c r="I6" s="33"/>
      <c r="J6" s="10"/>
      <c r="K6" s="10"/>
      <c r="L6" s="10"/>
      <c r="M6" s="10"/>
      <c r="N6" s="10"/>
      <c r="S6" s="10"/>
    </row>
    <row r="7" spans="1:23" ht="30.75" customHeight="1" x14ac:dyDescent="0.2">
      <c r="A7" s="8" t="s">
        <v>10</v>
      </c>
      <c r="B7" s="9"/>
      <c r="C7" s="9"/>
      <c r="D7" s="36" t="s">
        <v>11</v>
      </c>
      <c r="E7" s="36"/>
      <c r="F7" s="36"/>
      <c r="G7" s="36"/>
      <c r="H7" s="36"/>
      <c r="I7" s="33"/>
      <c r="J7" s="10"/>
      <c r="K7" s="10"/>
      <c r="L7" s="10"/>
      <c r="M7" s="10"/>
      <c r="N7" s="10"/>
      <c r="S7" s="10"/>
    </row>
    <row r="8" spans="1:23" ht="23.25" customHeight="1" x14ac:dyDescent="0.2">
      <c r="A8" s="11" t="s">
        <v>2</v>
      </c>
    </row>
    <row r="9" spans="1:23" ht="48.75" customHeight="1" x14ac:dyDescent="0.2">
      <c r="A9" s="23"/>
      <c r="B9" s="23"/>
      <c r="C9" s="23"/>
      <c r="D9" s="23"/>
      <c r="E9" s="24"/>
      <c r="F9" s="24"/>
      <c r="G9" s="24"/>
      <c r="H9" s="24"/>
      <c r="I9" s="24"/>
      <c r="J9" s="23"/>
      <c r="K9" s="42" t="s">
        <v>12</v>
      </c>
      <c r="L9" s="43"/>
      <c r="M9" s="44" t="s">
        <v>28</v>
      </c>
      <c r="N9" s="44" t="s">
        <v>29</v>
      </c>
      <c r="O9" s="46" t="s">
        <v>34</v>
      </c>
      <c r="P9" s="46"/>
      <c r="Q9" s="46"/>
      <c r="R9" s="46"/>
      <c r="S9" s="46"/>
      <c r="T9" s="46"/>
      <c r="U9" s="46"/>
      <c r="V9" s="46"/>
      <c r="W9" s="46"/>
    </row>
    <row r="10" spans="1:23" ht="93" customHeight="1" x14ac:dyDescent="0.2">
      <c r="A10" s="5" t="s">
        <v>13</v>
      </c>
      <c r="B10" s="5" t="s">
        <v>14</v>
      </c>
      <c r="C10" s="22" t="s">
        <v>15</v>
      </c>
      <c r="D10" s="22" t="s">
        <v>16</v>
      </c>
      <c r="E10" s="22" t="s">
        <v>17</v>
      </c>
      <c r="F10" s="22" t="s">
        <v>0</v>
      </c>
      <c r="G10" s="22" t="s">
        <v>1</v>
      </c>
      <c r="H10" s="22" t="s">
        <v>18</v>
      </c>
      <c r="I10" s="22" t="s">
        <v>3</v>
      </c>
      <c r="J10" s="22" t="s">
        <v>19</v>
      </c>
      <c r="K10" s="22" t="s">
        <v>20</v>
      </c>
      <c r="L10" s="22" t="s">
        <v>21</v>
      </c>
      <c r="M10" s="45"/>
      <c r="N10" s="45"/>
      <c r="O10" s="6" t="s">
        <v>26</v>
      </c>
      <c r="P10" s="6" t="s">
        <v>25</v>
      </c>
      <c r="Q10" s="6" t="s">
        <v>24</v>
      </c>
      <c r="R10" s="6" t="s">
        <v>23</v>
      </c>
      <c r="S10" s="6" t="s">
        <v>6</v>
      </c>
      <c r="T10" s="6" t="s">
        <v>59</v>
      </c>
      <c r="U10" s="6" t="s">
        <v>60</v>
      </c>
      <c r="V10" s="6" t="s">
        <v>61</v>
      </c>
      <c r="W10" s="6" t="s">
        <v>62</v>
      </c>
    </row>
    <row r="11" spans="1:23" ht="68.25" customHeight="1" x14ac:dyDescent="0.2">
      <c r="A11" s="1">
        <v>1</v>
      </c>
      <c r="B11" s="1">
        <v>1</v>
      </c>
      <c r="C11" s="49" t="s">
        <v>36</v>
      </c>
      <c r="D11" s="49" t="s">
        <v>37</v>
      </c>
      <c r="E11" s="50" t="s">
        <v>38</v>
      </c>
      <c r="F11" s="49" t="s">
        <v>39</v>
      </c>
      <c r="G11" s="51" t="s">
        <v>40</v>
      </c>
      <c r="H11" s="52" t="s">
        <v>41</v>
      </c>
      <c r="I11" s="52" t="s">
        <v>42</v>
      </c>
      <c r="J11" s="53">
        <v>32</v>
      </c>
      <c r="K11" s="52" t="s">
        <v>43</v>
      </c>
      <c r="L11" s="52" t="s">
        <v>44</v>
      </c>
      <c r="M11" s="54">
        <v>383</v>
      </c>
      <c r="N11" s="55">
        <f>M11*J11</f>
        <v>12256</v>
      </c>
      <c r="O11" s="6"/>
      <c r="P11" s="6"/>
      <c r="Q11" s="6"/>
      <c r="R11" s="6"/>
      <c r="S11" s="6"/>
      <c r="T11" s="6"/>
      <c r="U11" s="6"/>
      <c r="V11" s="6"/>
      <c r="W11" s="6"/>
    </row>
    <row r="12" spans="1:23" ht="68.25" customHeight="1" x14ac:dyDescent="0.2">
      <c r="A12" s="1">
        <v>2</v>
      </c>
      <c r="B12" s="1">
        <v>1</v>
      </c>
      <c r="C12" s="49" t="s">
        <v>36</v>
      </c>
      <c r="D12" s="49" t="s">
        <v>37</v>
      </c>
      <c r="E12" s="50" t="s">
        <v>45</v>
      </c>
      <c r="F12" s="49" t="s">
        <v>39</v>
      </c>
      <c r="G12" s="51" t="s">
        <v>40</v>
      </c>
      <c r="H12" s="52" t="s">
        <v>41</v>
      </c>
      <c r="I12" s="52" t="s">
        <v>42</v>
      </c>
      <c r="J12" s="53">
        <v>32</v>
      </c>
      <c r="K12" s="52" t="s">
        <v>43</v>
      </c>
      <c r="L12" s="52" t="s">
        <v>44</v>
      </c>
      <c r="M12" s="54">
        <v>522</v>
      </c>
      <c r="N12" s="55">
        <f t="shared" ref="N12:N25" si="0">M12*J12</f>
        <v>16704</v>
      </c>
      <c r="O12" s="6"/>
      <c r="P12" s="6"/>
      <c r="Q12" s="6"/>
      <c r="R12" s="6"/>
      <c r="S12" s="6"/>
      <c r="T12" s="6"/>
      <c r="U12" s="6"/>
      <c r="V12" s="6"/>
      <c r="W12" s="6"/>
    </row>
    <row r="13" spans="1:23" ht="68.25" customHeight="1" x14ac:dyDescent="0.2">
      <c r="A13" s="1">
        <v>3</v>
      </c>
      <c r="B13" s="1">
        <v>1</v>
      </c>
      <c r="C13" s="49" t="s">
        <v>36</v>
      </c>
      <c r="D13" s="49" t="s">
        <v>37</v>
      </c>
      <c r="E13" s="50" t="s">
        <v>46</v>
      </c>
      <c r="F13" s="49" t="s">
        <v>39</v>
      </c>
      <c r="G13" s="51" t="s">
        <v>40</v>
      </c>
      <c r="H13" s="52" t="s">
        <v>41</v>
      </c>
      <c r="I13" s="52" t="s">
        <v>42</v>
      </c>
      <c r="J13" s="53">
        <v>32</v>
      </c>
      <c r="K13" s="52" t="s">
        <v>43</v>
      </c>
      <c r="L13" s="52" t="s">
        <v>44</v>
      </c>
      <c r="M13" s="54">
        <v>383</v>
      </c>
      <c r="N13" s="55">
        <f t="shared" si="0"/>
        <v>12256</v>
      </c>
      <c r="O13" s="6"/>
      <c r="P13" s="6"/>
      <c r="Q13" s="6"/>
      <c r="R13" s="6"/>
      <c r="S13" s="6"/>
      <c r="T13" s="6"/>
      <c r="U13" s="6"/>
      <c r="V13" s="6"/>
      <c r="W13" s="6"/>
    </row>
    <row r="14" spans="1:23" ht="68.25" customHeight="1" x14ac:dyDescent="0.2">
      <c r="A14" s="1">
        <v>4</v>
      </c>
      <c r="B14" s="1">
        <v>1</v>
      </c>
      <c r="C14" s="49" t="s">
        <v>36</v>
      </c>
      <c r="D14" s="49" t="s">
        <v>37</v>
      </c>
      <c r="E14" s="50" t="s">
        <v>47</v>
      </c>
      <c r="F14" s="49" t="s">
        <v>39</v>
      </c>
      <c r="G14" s="51" t="s">
        <v>40</v>
      </c>
      <c r="H14" s="52" t="s">
        <v>41</v>
      </c>
      <c r="I14" s="52" t="s">
        <v>42</v>
      </c>
      <c r="J14" s="53">
        <v>32</v>
      </c>
      <c r="K14" s="52" t="s">
        <v>43</v>
      </c>
      <c r="L14" s="52" t="s">
        <v>44</v>
      </c>
      <c r="M14" s="54">
        <v>2930</v>
      </c>
      <c r="N14" s="55">
        <f t="shared" si="0"/>
        <v>93760</v>
      </c>
      <c r="O14" s="6"/>
      <c r="P14" s="6"/>
      <c r="Q14" s="6"/>
      <c r="R14" s="6"/>
      <c r="S14" s="6"/>
      <c r="T14" s="6"/>
      <c r="U14" s="6"/>
      <c r="V14" s="6"/>
      <c r="W14" s="6"/>
    </row>
    <row r="15" spans="1:23" ht="68.25" customHeight="1" x14ac:dyDescent="0.2">
      <c r="A15" s="1">
        <v>5</v>
      </c>
      <c r="B15" s="1">
        <v>1</v>
      </c>
      <c r="C15" s="49" t="s">
        <v>36</v>
      </c>
      <c r="D15" s="49" t="s">
        <v>37</v>
      </c>
      <c r="E15" s="50" t="s">
        <v>48</v>
      </c>
      <c r="F15" s="49" t="s">
        <v>39</v>
      </c>
      <c r="G15" s="51" t="s">
        <v>40</v>
      </c>
      <c r="H15" s="52" t="s">
        <v>41</v>
      </c>
      <c r="I15" s="52" t="s">
        <v>42</v>
      </c>
      <c r="J15" s="53">
        <v>32</v>
      </c>
      <c r="K15" s="52" t="s">
        <v>43</v>
      </c>
      <c r="L15" s="52" t="s">
        <v>44</v>
      </c>
      <c r="M15" s="54">
        <v>827</v>
      </c>
      <c r="N15" s="55">
        <f t="shared" si="0"/>
        <v>26464</v>
      </c>
      <c r="O15" s="6"/>
      <c r="P15" s="6"/>
      <c r="Q15" s="6"/>
      <c r="R15" s="6"/>
      <c r="S15" s="6"/>
      <c r="T15" s="6"/>
      <c r="U15" s="6"/>
      <c r="V15" s="6"/>
      <c r="W15" s="6"/>
    </row>
    <row r="16" spans="1:23" ht="68.25" customHeight="1" x14ac:dyDescent="0.2">
      <c r="A16" s="1">
        <v>6</v>
      </c>
      <c r="B16" s="1">
        <v>1</v>
      </c>
      <c r="C16" s="49" t="s">
        <v>36</v>
      </c>
      <c r="D16" s="49" t="s">
        <v>37</v>
      </c>
      <c r="E16" s="50" t="s">
        <v>49</v>
      </c>
      <c r="F16" s="49" t="s">
        <v>39</v>
      </c>
      <c r="G16" s="51" t="s">
        <v>40</v>
      </c>
      <c r="H16" s="52" t="s">
        <v>41</v>
      </c>
      <c r="I16" s="52" t="s">
        <v>42</v>
      </c>
      <c r="J16" s="53">
        <v>32</v>
      </c>
      <c r="K16" s="52" t="s">
        <v>43</v>
      </c>
      <c r="L16" s="52" t="s">
        <v>44</v>
      </c>
      <c r="M16" s="54">
        <v>827</v>
      </c>
      <c r="N16" s="55">
        <f t="shared" si="0"/>
        <v>26464</v>
      </c>
      <c r="O16" s="6"/>
      <c r="P16" s="6"/>
      <c r="Q16" s="6"/>
      <c r="R16" s="6"/>
      <c r="S16" s="6"/>
      <c r="T16" s="6"/>
      <c r="U16" s="6"/>
      <c r="V16" s="6"/>
      <c r="W16" s="6"/>
    </row>
    <row r="17" spans="1:23" ht="68.25" customHeight="1" x14ac:dyDescent="0.2">
      <c r="A17" s="1">
        <v>7</v>
      </c>
      <c r="B17" s="1">
        <v>1</v>
      </c>
      <c r="C17" s="49" t="s">
        <v>36</v>
      </c>
      <c r="D17" s="49" t="s">
        <v>37</v>
      </c>
      <c r="E17" s="50" t="s">
        <v>50</v>
      </c>
      <c r="F17" s="49" t="s">
        <v>39</v>
      </c>
      <c r="G17" s="51" t="s">
        <v>40</v>
      </c>
      <c r="H17" s="52" t="s">
        <v>41</v>
      </c>
      <c r="I17" s="52" t="s">
        <v>42</v>
      </c>
      <c r="J17" s="53">
        <v>32</v>
      </c>
      <c r="K17" s="52" t="s">
        <v>43</v>
      </c>
      <c r="L17" s="52" t="s">
        <v>44</v>
      </c>
      <c r="M17" s="54">
        <v>883</v>
      </c>
      <c r="N17" s="55">
        <f t="shared" si="0"/>
        <v>28256</v>
      </c>
      <c r="O17" s="6"/>
      <c r="P17" s="6"/>
      <c r="Q17" s="6"/>
      <c r="R17" s="6"/>
      <c r="S17" s="6"/>
      <c r="T17" s="6"/>
      <c r="U17" s="6"/>
      <c r="V17" s="6"/>
      <c r="W17" s="6"/>
    </row>
    <row r="18" spans="1:23" ht="68.25" customHeight="1" x14ac:dyDescent="0.2">
      <c r="A18" s="1">
        <v>8</v>
      </c>
      <c r="B18" s="1">
        <v>1</v>
      </c>
      <c r="C18" s="49" t="s">
        <v>36</v>
      </c>
      <c r="D18" s="49" t="s">
        <v>37</v>
      </c>
      <c r="E18" s="50" t="s">
        <v>51</v>
      </c>
      <c r="F18" s="49" t="s">
        <v>39</v>
      </c>
      <c r="G18" s="51" t="s">
        <v>40</v>
      </c>
      <c r="H18" s="52" t="s">
        <v>41</v>
      </c>
      <c r="I18" s="52" t="s">
        <v>42</v>
      </c>
      <c r="J18" s="53">
        <v>32</v>
      </c>
      <c r="K18" s="52" t="s">
        <v>43</v>
      </c>
      <c r="L18" s="52" t="s">
        <v>44</v>
      </c>
      <c r="M18" s="54">
        <v>545</v>
      </c>
      <c r="N18" s="55">
        <f t="shared" si="0"/>
        <v>17440</v>
      </c>
      <c r="O18" s="6"/>
      <c r="P18" s="6"/>
      <c r="Q18" s="6"/>
      <c r="R18" s="6"/>
      <c r="S18" s="6"/>
      <c r="T18" s="6"/>
      <c r="U18" s="6"/>
      <c r="V18" s="6"/>
      <c r="W18" s="6"/>
    </row>
    <row r="19" spans="1:23" ht="68.25" customHeight="1" x14ac:dyDescent="0.2">
      <c r="A19" s="1">
        <v>9</v>
      </c>
      <c r="B19" s="1">
        <v>1</v>
      </c>
      <c r="C19" s="49" t="s">
        <v>36</v>
      </c>
      <c r="D19" s="49" t="s">
        <v>37</v>
      </c>
      <c r="E19" s="50" t="s">
        <v>52</v>
      </c>
      <c r="F19" s="49" t="s">
        <v>39</v>
      </c>
      <c r="G19" s="51" t="s">
        <v>40</v>
      </c>
      <c r="H19" s="52" t="s">
        <v>41</v>
      </c>
      <c r="I19" s="52" t="s">
        <v>42</v>
      </c>
      <c r="J19" s="53">
        <v>32</v>
      </c>
      <c r="K19" s="52" t="s">
        <v>43</v>
      </c>
      <c r="L19" s="52" t="s">
        <v>44</v>
      </c>
      <c r="M19" s="54">
        <v>883</v>
      </c>
      <c r="N19" s="55">
        <f t="shared" si="0"/>
        <v>28256</v>
      </c>
      <c r="O19" s="6"/>
      <c r="P19" s="6"/>
      <c r="Q19" s="6"/>
      <c r="R19" s="6"/>
      <c r="S19" s="6"/>
      <c r="T19" s="6"/>
      <c r="U19" s="6"/>
      <c r="V19" s="6"/>
      <c r="W19" s="6"/>
    </row>
    <row r="20" spans="1:23" ht="68.25" customHeight="1" x14ac:dyDescent="0.2">
      <c r="A20" s="1">
        <v>10</v>
      </c>
      <c r="B20" s="1">
        <v>1</v>
      </c>
      <c r="C20" s="49" t="s">
        <v>36</v>
      </c>
      <c r="D20" s="49" t="s">
        <v>37</v>
      </c>
      <c r="E20" s="50" t="s">
        <v>53</v>
      </c>
      <c r="F20" s="49" t="s">
        <v>39</v>
      </c>
      <c r="G20" s="51" t="s">
        <v>40</v>
      </c>
      <c r="H20" s="52" t="s">
        <v>41</v>
      </c>
      <c r="I20" s="52" t="s">
        <v>42</v>
      </c>
      <c r="J20" s="53">
        <v>32</v>
      </c>
      <c r="K20" s="52" t="s">
        <v>43</v>
      </c>
      <c r="L20" s="52" t="s">
        <v>44</v>
      </c>
      <c r="M20" s="54">
        <v>883</v>
      </c>
      <c r="N20" s="55">
        <f t="shared" si="0"/>
        <v>28256</v>
      </c>
      <c r="O20" s="6"/>
      <c r="P20" s="6"/>
      <c r="Q20" s="6"/>
      <c r="R20" s="6"/>
      <c r="S20" s="6"/>
      <c r="T20" s="6"/>
      <c r="U20" s="6"/>
      <c r="V20" s="6"/>
      <c r="W20" s="6"/>
    </row>
    <row r="21" spans="1:23" ht="68.25" customHeight="1" x14ac:dyDescent="0.2">
      <c r="A21" s="1">
        <v>11</v>
      </c>
      <c r="B21" s="1">
        <v>1</v>
      </c>
      <c r="C21" s="49" t="s">
        <v>36</v>
      </c>
      <c r="D21" s="49" t="s">
        <v>37</v>
      </c>
      <c r="E21" s="50" t="s">
        <v>54</v>
      </c>
      <c r="F21" s="49" t="s">
        <v>39</v>
      </c>
      <c r="G21" s="51" t="s">
        <v>40</v>
      </c>
      <c r="H21" s="52" t="s">
        <v>41</v>
      </c>
      <c r="I21" s="52" t="s">
        <v>42</v>
      </c>
      <c r="J21" s="53">
        <v>32</v>
      </c>
      <c r="K21" s="52" t="s">
        <v>43</v>
      </c>
      <c r="L21" s="52" t="s">
        <v>44</v>
      </c>
      <c r="M21" s="54">
        <v>545</v>
      </c>
      <c r="N21" s="55">
        <f t="shared" si="0"/>
        <v>17440</v>
      </c>
      <c r="O21" s="6"/>
      <c r="P21" s="6"/>
      <c r="Q21" s="6"/>
      <c r="R21" s="6"/>
      <c r="S21" s="6"/>
      <c r="T21" s="6"/>
      <c r="U21" s="6"/>
      <c r="V21" s="6"/>
      <c r="W21" s="6"/>
    </row>
    <row r="22" spans="1:23" ht="68.25" customHeight="1" x14ac:dyDescent="0.2">
      <c r="A22" s="1">
        <v>12</v>
      </c>
      <c r="B22" s="1">
        <v>1</v>
      </c>
      <c r="C22" s="49" t="s">
        <v>36</v>
      </c>
      <c r="D22" s="49" t="s">
        <v>37</v>
      </c>
      <c r="E22" s="50" t="s">
        <v>55</v>
      </c>
      <c r="F22" s="49" t="s">
        <v>39</v>
      </c>
      <c r="G22" s="51" t="s">
        <v>40</v>
      </c>
      <c r="H22" s="52" t="s">
        <v>41</v>
      </c>
      <c r="I22" s="52" t="s">
        <v>42</v>
      </c>
      <c r="J22" s="53">
        <v>32</v>
      </c>
      <c r="K22" s="52" t="s">
        <v>43</v>
      </c>
      <c r="L22" s="52" t="s">
        <v>44</v>
      </c>
      <c r="M22" s="54">
        <v>883</v>
      </c>
      <c r="N22" s="55">
        <f t="shared" si="0"/>
        <v>28256</v>
      </c>
      <c r="O22" s="3"/>
      <c r="P22" s="3"/>
      <c r="Q22" s="3"/>
      <c r="R22" s="3"/>
      <c r="S22" s="3"/>
      <c r="T22" s="13"/>
      <c r="U22" s="13"/>
      <c r="V22" s="13"/>
      <c r="W22" s="13"/>
    </row>
    <row r="23" spans="1:23" ht="68.25" customHeight="1" x14ac:dyDescent="0.2">
      <c r="A23" s="1">
        <v>13</v>
      </c>
      <c r="B23" s="1">
        <v>1</v>
      </c>
      <c r="C23" s="49" t="s">
        <v>36</v>
      </c>
      <c r="D23" s="49" t="s">
        <v>37</v>
      </c>
      <c r="E23" s="50" t="s">
        <v>56</v>
      </c>
      <c r="F23" s="49" t="s">
        <v>39</v>
      </c>
      <c r="G23" s="51" t="s">
        <v>40</v>
      </c>
      <c r="H23" s="52" t="s">
        <v>41</v>
      </c>
      <c r="I23" s="52" t="s">
        <v>42</v>
      </c>
      <c r="J23" s="53">
        <v>32</v>
      </c>
      <c r="K23" s="52" t="s">
        <v>43</v>
      </c>
      <c r="L23" s="52" t="s">
        <v>44</v>
      </c>
      <c r="M23" s="54">
        <v>827</v>
      </c>
      <c r="N23" s="55">
        <f t="shared" si="0"/>
        <v>26464</v>
      </c>
      <c r="O23" s="3"/>
      <c r="P23" s="3"/>
      <c r="Q23" s="3"/>
      <c r="R23" s="3"/>
      <c r="S23" s="3"/>
      <c r="T23" s="13"/>
      <c r="U23" s="13"/>
      <c r="V23" s="13"/>
      <c r="W23" s="13"/>
    </row>
    <row r="24" spans="1:23" ht="68.25" customHeight="1" x14ac:dyDescent="0.2">
      <c r="A24" s="1">
        <v>14</v>
      </c>
      <c r="B24" s="1">
        <v>1</v>
      </c>
      <c r="C24" s="49" t="s">
        <v>36</v>
      </c>
      <c r="D24" s="49" t="s">
        <v>37</v>
      </c>
      <c r="E24" s="50" t="s">
        <v>57</v>
      </c>
      <c r="F24" s="49" t="s">
        <v>39</v>
      </c>
      <c r="G24" s="51" t="s">
        <v>40</v>
      </c>
      <c r="H24" s="52" t="s">
        <v>41</v>
      </c>
      <c r="I24" s="52" t="s">
        <v>42</v>
      </c>
      <c r="J24" s="53">
        <v>32</v>
      </c>
      <c r="K24" s="52" t="s">
        <v>43</v>
      </c>
      <c r="L24" s="52" t="s">
        <v>44</v>
      </c>
      <c r="M24" s="54">
        <v>383</v>
      </c>
      <c r="N24" s="55">
        <f t="shared" si="0"/>
        <v>12256</v>
      </c>
      <c r="O24" s="3"/>
      <c r="P24" s="3"/>
      <c r="Q24" s="3"/>
      <c r="R24" s="3"/>
      <c r="S24" s="3"/>
      <c r="T24" s="13"/>
      <c r="U24" s="13"/>
      <c r="V24" s="13"/>
      <c r="W24" s="13"/>
    </row>
    <row r="25" spans="1:23" ht="68.25" customHeight="1" x14ac:dyDescent="0.2">
      <c r="A25" s="1">
        <v>15</v>
      </c>
      <c r="B25" s="1">
        <v>1</v>
      </c>
      <c r="C25" s="49" t="s">
        <v>36</v>
      </c>
      <c r="D25" s="49" t="s">
        <v>37</v>
      </c>
      <c r="E25" s="50" t="s">
        <v>58</v>
      </c>
      <c r="F25" s="49" t="s">
        <v>39</v>
      </c>
      <c r="G25" s="51" t="s">
        <v>40</v>
      </c>
      <c r="H25" s="52" t="s">
        <v>41</v>
      </c>
      <c r="I25" s="52" t="s">
        <v>42</v>
      </c>
      <c r="J25" s="56">
        <v>32</v>
      </c>
      <c r="K25" s="52" t="s">
        <v>43</v>
      </c>
      <c r="L25" s="52" t="s">
        <v>44</v>
      </c>
      <c r="M25" s="57">
        <v>599</v>
      </c>
      <c r="N25" s="55">
        <f t="shared" si="0"/>
        <v>19168</v>
      </c>
      <c r="O25" s="3"/>
      <c r="P25" s="3"/>
      <c r="Q25" s="3"/>
      <c r="R25" s="3"/>
      <c r="S25" s="3"/>
      <c r="T25" s="13"/>
      <c r="U25" s="13"/>
      <c r="V25" s="13"/>
      <c r="W25" s="13"/>
    </row>
    <row r="26" spans="1:23" ht="20.25" customHeight="1" x14ac:dyDescent="0.2">
      <c r="A26" s="41" t="s">
        <v>22</v>
      </c>
      <c r="B26" s="41"/>
      <c r="C26" s="41"/>
      <c r="D26" s="41"/>
      <c r="E26" s="41"/>
      <c r="F26" s="41"/>
      <c r="G26" s="41"/>
      <c r="H26" s="4"/>
      <c r="I26" s="4"/>
      <c r="J26" s="4">
        <f>SUM(J11:J25)</f>
        <v>480</v>
      </c>
      <c r="K26" s="4"/>
      <c r="L26" s="4"/>
      <c r="M26" s="4"/>
      <c r="N26" s="4">
        <f>SUM(N11:N25)</f>
        <v>393696</v>
      </c>
      <c r="O26" s="47"/>
      <c r="P26" s="47"/>
      <c r="Q26" s="47"/>
      <c r="R26" s="47"/>
      <c r="S26" s="47"/>
      <c r="T26" s="48"/>
      <c r="U26" s="13">
        <f>SUM(U10:U25)</f>
        <v>0</v>
      </c>
      <c r="V26" s="21"/>
      <c r="W26" s="13">
        <f>SUM(W10:W25)</f>
        <v>0</v>
      </c>
    </row>
    <row r="27" spans="1:23" ht="20.25" customHeight="1" x14ac:dyDescent="0.2">
      <c r="A27" s="25"/>
      <c r="B27" s="25"/>
      <c r="C27" s="25" t="s">
        <v>27</v>
      </c>
      <c r="D27" s="25"/>
      <c r="E27" s="25"/>
      <c r="F27" s="25"/>
      <c r="G27" s="25"/>
      <c r="H27" s="26"/>
      <c r="I27" s="25"/>
      <c r="J27" s="26"/>
      <c r="K27" s="26"/>
      <c r="L27" s="26"/>
      <c r="M27" s="26"/>
      <c r="N27" s="26"/>
      <c r="O27" s="27"/>
      <c r="P27" s="27"/>
      <c r="Q27" s="27"/>
      <c r="R27" s="27"/>
      <c r="S27" s="27"/>
      <c r="T27" s="27"/>
      <c r="U27" s="28"/>
      <c r="V27" s="29"/>
      <c r="W27" s="28"/>
    </row>
    <row r="28" spans="1:23" ht="35.25" customHeight="1" x14ac:dyDescent="0.2"/>
    <row r="29" spans="1:23" ht="198" customHeight="1" x14ac:dyDescent="0.2">
      <c r="A29" s="37" t="s">
        <v>30</v>
      </c>
      <c r="B29" s="38"/>
      <c r="C29" s="39"/>
      <c r="D29" s="40" t="s">
        <v>33</v>
      </c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</row>
    <row r="30" spans="1:23" x14ac:dyDescent="0.2">
      <c r="C30" s="2"/>
      <c r="D30" s="2"/>
      <c r="E30"/>
      <c r="F30"/>
      <c r="G30"/>
      <c r="I30"/>
    </row>
    <row r="31" spans="1:23" ht="15" x14ac:dyDescent="0.25">
      <c r="B31" s="14"/>
      <c r="C31" s="16"/>
      <c r="D31" s="14"/>
      <c r="E31" s="17"/>
      <c r="F31" s="17"/>
      <c r="G31"/>
      <c r="I31" s="17"/>
    </row>
    <row r="32" spans="1:23" ht="15" x14ac:dyDescent="0.25">
      <c r="B32" s="14"/>
      <c r="C32" s="34"/>
      <c r="D32" s="34"/>
      <c r="E32" s="18" t="s">
        <v>8</v>
      </c>
      <c r="F32" s="17"/>
      <c r="G32"/>
      <c r="I32" s="17"/>
    </row>
    <row r="33" spans="2:9" ht="15" x14ac:dyDescent="0.25">
      <c r="B33" s="14"/>
      <c r="C33" s="16"/>
      <c r="D33" s="19"/>
      <c r="E33" s="31" t="s">
        <v>31</v>
      </c>
      <c r="F33" s="17"/>
      <c r="G33"/>
      <c r="I33" s="17"/>
    </row>
    <row r="34" spans="2:9" ht="15" x14ac:dyDescent="0.25">
      <c r="B34" s="14"/>
      <c r="C34" s="16"/>
      <c r="D34" s="19"/>
      <c r="E34" s="17"/>
      <c r="F34" s="17"/>
      <c r="G34"/>
      <c r="I34" s="17"/>
    </row>
    <row r="35" spans="2:9" ht="15" x14ac:dyDescent="0.25">
      <c r="B35" s="14" t="s">
        <v>9</v>
      </c>
      <c r="C35" s="16"/>
      <c r="D35" s="20"/>
      <c r="E35" s="17"/>
      <c r="F35" s="17"/>
      <c r="G35"/>
      <c r="I35" s="17"/>
    </row>
    <row r="36" spans="2:9" ht="15" x14ac:dyDescent="0.25">
      <c r="B36" s="14"/>
      <c r="C36" s="14"/>
      <c r="D36" s="14"/>
      <c r="E36" s="15"/>
      <c r="F36" s="15"/>
      <c r="I36" s="15"/>
    </row>
    <row r="37" spans="2:9" ht="15" x14ac:dyDescent="0.25">
      <c r="B37" s="14"/>
      <c r="C37" s="14"/>
      <c r="D37" s="14"/>
      <c r="E37" s="15"/>
      <c r="F37" s="15"/>
      <c r="I37" s="15"/>
    </row>
    <row r="38" spans="2:9" ht="15" x14ac:dyDescent="0.25">
      <c r="B38" s="14"/>
      <c r="C38" s="14"/>
      <c r="D38" s="14"/>
      <c r="E38" s="15"/>
      <c r="F38" s="15"/>
      <c r="I38" s="15"/>
    </row>
    <row r="39" spans="2:9" ht="15" x14ac:dyDescent="0.25">
      <c r="B39" s="14"/>
      <c r="C39" s="14"/>
      <c r="D39" s="14"/>
      <c r="E39" s="15"/>
      <c r="F39" s="15"/>
      <c r="I39" s="15"/>
    </row>
    <row r="40" spans="2:9" ht="15" x14ac:dyDescent="0.25">
      <c r="B40" s="14"/>
      <c r="C40" s="14"/>
      <c r="D40" s="14"/>
      <c r="E40" s="15"/>
      <c r="F40" s="15"/>
      <c r="I40" s="15"/>
    </row>
    <row r="41" spans="2:9" ht="15" x14ac:dyDescent="0.25">
      <c r="B41" s="14"/>
      <c r="C41" s="14"/>
      <c r="D41" s="14"/>
      <c r="E41" s="15"/>
      <c r="F41" s="15"/>
      <c r="I41" s="15"/>
    </row>
    <row r="42" spans="2:9" ht="15" x14ac:dyDescent="0.25">
      <c r="B42" s="14"/>
      <c r="C42" s="14"/>
      <c r="D42" s="14"/>
      <c r="E42" s="15"/>
      <c r="F42" s="15"/>
      <c r="I42" s="15"/>
    </row>
  </sheetData>
  <mergeCells count="12">
    <mergeCell ref="C32:D32"/>
    <mergeCell ref="D5:H5"/>
    <mergeCell ref="D6:H6"/>
    <mergeCell ref="D7:H7"/>
    <mergeCell ref="A29:C29"/>
    <mergeCell ref="D29:W29"/>
    <mergeCell ref="A26:G26"/>
    <mergeCell ref="K9:L9"/>
    <mergeCell ref="M9:M10"/>
    <mergeCell ref="N9:N10"/>
    <mergeCell ref="O9:W9"/>
    <mergeCell ref="O26:T26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2021-03-02T08:06:56Z</dcterms:modified>
</cp:coreProperties>
</file>